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MO\Cultuur\03Beleidsthema\3.0 corona\Cultuurnota instellingen\huurkorting beheerinstellingen\IMT huurkorting\"/>
    </mc:Choice>
  </mc:AlternateContent>
  <xr:revisionPtr revIDLastSave="0" documentId="13_ncr:1_{4D5C7DA8-8AD8-41FA-B4A8-15938019B1AE}" xr6:coauthVersionLast="45" xr6:coauthVersionMax="45" xr10:uidLastSave="{00000000-0000-0000-0000-000000000000}"/>
  <bookViews>
    <workbookView xWindow="-120" yWindow="-120" windowWidth="29040" windowHeight="15840" xr2:uid="{053B9AB1-556C-4CBE-9933-A5DADE712271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P24" i="1" l="1"/>
  <c r="P25" i="1"/>
  <c r="P26" i="1"/>
  <c r="P27" i="1"/>
  <c r="P28" i="1"/>
  <c r="P29" i="1"/>
  <c r="P30" i="1"/>
  <c r="P31" i="1"/>
  <c r="P32" i="1"/>
  <c r="P33" i="1"/>
  <c r="P34" i="1"/>
  <c r="G35" i="1" l="1"/>
  <c r="B35" i="1"/>
  <c r="B37" i="1" s="1"/>
  <c r="P23" i="1"/>
  <c r="Y23" i="1" s="1"/>
  <c r="L23" i="1" s="1"/>
  <c r="T24" i="1" l="1"/>
  <c r="T26" i="1"/>
  <c r="T28" i="1"/>
  <c r="T25" i="1"/>
  <c r="T27" i="1"/>
  <c r="T23" i="1"/>
  <c r="Y24" i="1"/>
  <c r="Y25" i="1"/>
  <c r="Y26" i="1"/>
  <c r="Y27" i="1"/>
  <c r="Y28" i="1"/>
  <c r="N23" i="1"/>
  <c r="U23" i="1" l="1"/>
  <c r="V23" i="1" s="1"/>
  <c r="W23" i="1" s="1"/>
  <c r="E23" i="1" s="1"/>
  <c r="U27" i="1"/>
  <c r="V27" i="1" s="1"/>
  <c r="W27" i="1" s="1"/>
  <c r="E27" i="1" s="1"/>
  <c r="U26" i="1"/>
  <c r="V26" i="1" s="1"/>
  <c r="W26" i="1" s="1"/>
  <c r="E26" i="1" s="1"/>
  <c r="U25" i="1"/>
  <c r="V25" i="1" s="1"/>
  <c r="U28" i="1"/>
  <c r="V28" i="1" s="1"/>
  <c r="U24" i="1"/>
  <c r="K33" i="1"/>
  <c r="M33" i="1"/>
  <c r="L33" i="1"/>
  <c r="N33" i="1"/>
  <c r="K31" i="1"/>
  <c r="M31" i="1"/>
  <c r="L31" i="1"/>
  <c r="N31" i="1"/>
  <c r="K29" i="1"/>
  <c r="M29" i="1"/>
  <c r="L29" i="1"/>
  <c r="N29" i="1"/>
  <c r="K27" i="1"/>
  <c r="M27" i="1"/>
  <c r="L27" i="1"/>
  <c r="N27" i="1"/>
  <c r="K25" i="1"/>
  <c r="M25" i="1"/>
  <c r="L25" i="1"/>
  <c r="N25" i="1"/>
  <c r="K34" i="1"/>
  <c r="M34" i="1"/>
  <c r="L34" i="1"/>
  <c r="N34" i="1"/>
  <c r="K32" i="1"/>
  <c r="M32" i="1"/>
  <c r="L32" i="1"/>
  <c r="N32" i="1"/>
  <c r="K30" i="1"/>
  <c r="M30" i="1"/>
  <c r="L30" i="1"/>
  <c r="N30" i="1"/>
  <c r="K28" i="1"/>
  <c r="M28" i="1"/>
  <c r="L28" i="1"/>
  <c r="N28" i="1"/>
  <c r="K26" i="1"/>
  <c r="M26" i="1"/>
  <c r="L26" i="1"/>
  <c r="N26" i="1"/>
  <c r="K24" i="1"/>
  <c r="M24" i="1"/>
  <c r="L24" i="1"/>
  <c r="N24" i="1"/>
  <c r="M23" i="1"/>
  <c r="K23" i="1"/>
  <c r="H23" i="1" l="1"/>
  <c r="I23" i="1" s="1"/>
  <c r="H28" i="1"/>
  <c r="I28" i="1" s="1"/>
  <c r="W25" i="1"/>
  <c r="E25" i="1" s="1"/>
  <c r="H24" i="1"/>
  <c r="I24" i="1" s="1"/>
  <c r="H26" i="1"/>
  <c r="I26" i="1" s="1"/>
  <c r="H25" i="1"/>
  <c r="I25" i="1" s="1"/>
  <c r="H27" i="1"/>
  <c r="I27" i="1" s="1"/>
  <c r="W28" i="1"/>
  <c r="E28" i="1" s="1"/>
  <c r="V24" i="1"/>
  <c r="I35" i="1" l="1"/>
  <c r="W24" i="1"/>
  <c r="E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Sluijs, Willem van der</author>
  </authors>
  <commentList>
    <comment ref="A9" authorId="0" shapeId="0" xr:uid="{CC9A8145-5B6B-437A-8664-AC29504F8FE9}">
      <text>
        <r>
          <rPr>
            <sz val="9"/>
            <color indexed="81"/>
            <rFont val="Tahoma"/>
            <family val="2"/>
          </rPr>
          <t>Hier kunt u aangeven wat de hoofdactiviteit is van uw instelling. Enkel instellingen die vallen binnen de culturele en creatieve sector komen voor huurkorting in aanmerking.</t>
        </r>
      </text>
    </comment>
    <comment ref="B17" authorId="0" shapeId="0" xr:uid="{D3B1AAB6-81A8-4621-8631-D70F65715D23}">
      <text>
        <r>
          <rPr>
            <sz val="9"/>
            <color indexed="81"/>
            <rFont val="Tahoma"/>
            <charset val="1"/>
          </rPr>
          <t>Het bedrag aan aangegeven omzet 2019 moet aansluiten op de totale omzet 2019 zoals gepresenteerd in uw jaarrekening 2019.</t>
        </r>
      </text>
    </comment>
    <comment ref="E22" authorId="0" shapeId="0" xr:uid="{CB5FF99C-FAA5-42A0-AB85-AA1B33689C85}">
      <text>
        <r>
          <rPr>
            <sz val="9"/>
            <color indexed="81"/>
            <rFont val="Tahoma"/>
            <family val="2"/>
          </rPr>
          <t xml:space="preserve">Indien de gerealiseerde maandomzet in 2019 meer dan 20% hoger is dan gemiddelde maandomzet in 2019 kunt u deze afwijking in kolom F kort toelichten.
</t>
        </r>
      </text>
    </comment>
    <comment ref="G22" authorId="0" shapeId="0" xr:uid="{48667524-D729-4F8E-B164-F9F07AC3CFCB}">
      <text>
        <r>
          <rPr>
            <sz val="9"/>
            <color indexed="81"/>
            <rFont val="Tahoma"/>
            <family val="2"/>
          </rPr>
          <t>Indien servicekosten niet gespecificeerd worden gefactureerd kan de huurkorting over de all-in huurprijs worden berekend.
Btw kan enkel deel uitmaken van de feitelijke huurprijs als deze niet verrekenbaar is met de fiscus.</t>
        </r>
      </text>
    </comment>
    <comment ref="B37" authorId="0" shapeId="0" xr:uid="{E3FD53BC-F4F0-42D9-9B5F-D75521548831}">
      <text>
        <r>
          <rPr>
            <sz val="9"/>
            <color indexed="81"/>
            <rFont val="Tahoma"/>
            <family val="2"/>
          </rPr>
          <t>Het totaal aan gespecificeerde omzet in cel B35 dient overeen te komen met de omzet jaarrekening 2019 in cel B17.</t>
        </r>
      </text>
    </comment>
  </commentList>
</comments>
</file>

<file path=xl/sharedStrings.xml><?xml version="1.0" encoding="utf-8"?>
<sst xmlns="http://schemas.openxmlformats.org/spreadsheetml/2006/main" count="48" uniqueCount="42">
  <si>
    <t>maand</t>
  </si>
  <si>
    <t>perc. Omzetderving</t>
  </si>
  <si>
    <t>&lt;30%</t>
  </si>
  <si>
    <t>&gt;70%</t>
  </si>
  <si>
    <t>perc. Huurkorting</t>
  </si>
  <si>
    <t>30%-50%</t>
  </si>
  <si>
    <t>50%-70%</t>
  </si>
  <si>
    <t>gerealiseerde omzet 2019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</si>
  <si>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</si>
  <si>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</si>
  <si>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</si>
  <si>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</si>
  <si>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</si>
  <si>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</si>
  <si>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</si>
  <si>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</si>
  <si>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</si>
  <si>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</si>
  <si>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</si>
  <si>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</si>
  <si>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20% afwijking</t>
  </si>
  <si>
    <t>gemiddelde omzet</t>
  </si>
  <si>
    <t>Contactpersoon</t>
  </si>
  <si>
    <t>Telefoonnummer contactpersoon</t>
  </si>
  <si>
    <t>E-mail contactpersoon</t>
  </si>
  <si>
    <t>AANVRAAG HUURKORTING EERSTE HALVE JAAR 2021</t>
  </si>
  <si>
    <t>feitelijke huurprijs - excl. servicekosten</t>
  </si>
  <si>
    <t>Totaal omzet 2019</t>
  </si>
  <si>
    <t>CONTROLEREGEL</t>
  </si>
  <si>
    <t xml:space="preserve">totaal </t>
  </si>
  <si>
    <t>Specificatie en toelichting omzetderving</t>
  </si>
  <si>
    <t>toelichting omzetderving 2021</t>
  </si>
  <si>
    <t>max. huurkorting</t>
  </si>
  <si>
    <t>geraamde omzet eerste halve jaar 2021</t>
  </si>
  <si>
    <t>toelichting verloop in 2019</t>
  </si>
  <si>
    <t>toelichting verloop 2019 ja/ nee</t>
  </si>
  <si>
    <t>Jaarrekening 2019</t>
  </si>
  <si>
    <t>Naam instelling</t>
  </si>
  <si>
    <t>Hoofdactiviteit</t>
  </si>
  <si>
    <t xml:space="preserve">TOELICHTING: IN HET FORMAT HOEFT U ENKEL DE GRIJS GEARCEERDE CELLEN IN TE VULLEN. DE OVERIGE CELLEN ZIJN VOOR INVULLEN GEBLOKKEERD. </t>
  </si>
  <si>
    <t xml:space="preserve">BIJ SOMMIGE ONDERDELEN IS MET EEN OPMERKING EEN KORTE TOELICHTING GEGEVEN. WE WILLEN U VRAGEN DEZE TOELICHTING GOED DOOR TE NEMEN VOORDAT U HET BETREFFENDE ONDERDEEL INVULT. </t>
  </si>
  <si>
    <t>Algemeen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</si>
</sst>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4" formatCode="_ &quot;€&quot;\ * #,##0.00_ ;_ &quot;€&quot;\ * \-#,##0.00_ ;_ &quot;€&quot;\ * &quot;-&quot;??_ ;_ @_ 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44" fontId="3" fillId="0" borderId="1" xfId="0" applyNumberFormat="1" applyFont="1" applyBorder="1"/>
    <xf numFmtId="9" fontId="3" fillId="0" borderId="1" xfId="1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17" fontId="3" fillId="0" borderId="1" xfId="0" applyNumberFormat="1" applyFont="1" applyBorder="1" applyAlignment="1">
      <alignment horizontal="left"/>
    </xf>
    <xf numFmtId="0" fontId="5" fillId="0" borderId="1" xfId="0" applyFont="1" applyBorder="1"/>
    <xf numFmtId="44" fontId="5" fillId="0" borderId="1" xfId="0" applyNumberFormat="1" applyFont="1" applyBorder="1"/>
    <xf numFmtId="9" fontId="3" fillId="0" borderId="4" xfId="1" applyFont="1" applyBorder="1"/>
    <xf numFmtId="0" fontId="3" fillId="4" borderId="0" xfId="0" applyFont="1" applyFill="1"/>
    <xf numFmtId="0" fontId="0" fillId="4" borderId="0" xfId="0" applyFill="1"/>
    <xf numFmtId="0" fontId="3" fillId="4" borderId="0" xfId="0" applyFont="1" applyFill="1" applyAlignment="1">
      <alignment wrapText="1"/>
    </xf>
    <xf numFmtId="44" fontId="3" fillId="4" borderId="0" xfId="0" applyNumberFormat="1" applyFont="1" applyFill="1"/>
    <xf numFmtId="44" fontId="3" fillId="0" borderId="4" xfId="0" applyNumberFormat="1" applyFont="1" applyBorder="1"/>
    <xf numFmtId="0" fontId="0" fillId="4" borderId="0" xfId="0" applyFill="1" applyBorder="1"/>
    <xf numFmtId="44" fontId="3" fillId="2" borderId="1" xfId="0" applyNumberFormat="1" applyFont="1" applyFill="1" applyBorder="1" applyProtection="1">
      <protection locked="0"/>
    </xf>
    <xf numFmtId="44" fontId="3" fillId="2" borderId="4" xfId="0" applyNumberFormat="1" applyFont="1" applyFill="1" applyBorder="1" applyProtection="1">
      <protection locked="0"/>
    </xf>
    <xf numFmtId="164" fontId="3" fillId="4" borderId="1" xfId="1" applyNumberFormat="1" applyFont="1" applyFill="1" applyBorder="1"/>
    <xf numFmtId="164" fontId="3" fillId="4" borderId="4" xfId="1" applyNumberFormat="1" applyFont="1" applyFill="1" applyBorder="1"/>
    <xf numFmtId="44" fontId="3" fillId="2" borderId="2" xfId="0" applyNumberFormat="1" applyFont="1" applyFill="1" applyBorder="1" applyProtection="1">
      <protection locked="0"/>
    </xf>
    <xf numFmtId="44" fontId="5" fillId="0" borderId="10" xfId="0" applyNumberFormat="1" applyFont="1" applyBorder="1"/>
    <xf numFmtId="164" fontId="5" fillId="4" borderId="10" xfId="1" applyNumberFormat="1" applyFont="1" applyFill="1" applyBorder="1"/>
    <xf numFmtId="44" fontId="3" fillId="4" borderId="0" xfId="0" applyNumberFormat="1" applyFont="1" applyFill="1" applyBorder="1" applyProtection="1"/>
    <xf numFmtId="164" fontId="3" fillId="4" borderId="0" xfId="1" applyNumberFormat="1" applyFont="1" applyFill="1" applyBorder="1"/>
    <xf numFmtId="9" fontId="3" fillId="4" borderId="0" xfId="1" applyFont="1" applyFill="1" applyBorder="1"/>
    <xf numFmtId="164" fontId="3" fillId="4" borderId="6" xfId="1" applyNumberFormat="1" applyFont="1" applyFill="1" applyBorder="1"/>
    <xf numFmtId="164" fontId="3" fillId="4" borderId="11" xfId="1" applyNumberFormat="1" applyFont="1" applyFill="1" applyBorder="1"/>
    <xf numFmtId="9" fontId="3" fillId="4" borderId="6" xfId="1" applyFont="1" applyFill="1" applyBorder="1"/>
    <xf numFmtId="9" fontId="3" fillId="4" borderId="11" xfId="1" applyFont="1" applyFill="1" applyBorder="1"/>
    <xf numFmtId="44" fontId="5" fillId="0" borderId="12" xfId="0" applyNumberFormat="1" applyFont="1" applyBorder="1"/>
    <xf numFmtId="44" fontId="7" fillId="4" borderId="10" xfId="0" applyNumberFormat="1" applyFont="1" applyFill="1" applyBorder="1"/>
    <xf numFmtId="44" fontId="4" fillId="4" borderId="11" xfId="0" applyNumberFormat="1" applyFont="1" applyFill="1" applyBorder="1"/>
    <xf numFmtId="44" fontId="7" fillId="4" borderId="12" xfId="0" applyNumberFormat="1" applyFont="1" applyFill="1" applyBorder="1"/>
    <xf numFmtId="44" fontId="3" fillId="4" borderId="0" xfId="0" applyNumberFormat="1" applyFont="1" applyFill="1" applyBorder="1"/>
    <xf numFmtId="44" fontId="3" fillId="4" borderId="6" xfId="0" applyNumberFormat="1" applyFont="1" applyFill="1" applyBorder="1"/>
    <xf numFmtId="44" fontId="3" fillId="4" borderId="6" xfId="0" applyNumberFormat="1" applyFont="1" applyFill="1" applyBorder="1" applyProtection="1"/>
    <xf numFmtId="44" fontId="3" fillId="4" borderId="11" xfId="0" applyNumberFormat="1" applyFont="1" applyFill="1" applyBorder="1"/>
    <xf numFmtId="44" fontId="3" fillId="4" borderId="11" xfId="0" applyNumberFormat="1" applyFont="1" applyFill="1" applyBorder="1" applyProtection="1"/>
    <xf numFmtId="17" fontId="3" fillId="4" borderId="0" xfId="0" applyNumberFormat="1" applyFont="1" applyFill="1" applyBorder="1" applyAlignment="1">
      <alignment horizontal="left"/>
    </xf>
    <xf numFmtId="44" fontId="0" fillId="4" borderId="0" xfId="0" applyNumberFormat="1" applyFill="1" applyBorder="1"/>
    <xf numFmtId="44" fontId="3" fillId="4" borderId="7" xfId="0" applyNumberFormat="1" applyFont="1" applyFill="1" applyBorder="1"/>
    <xf numFmtId="44" fontId="3" fillId="4" borderId="9" xfId="0" applyNumberFormat="1" applyFont="1" applyFill="1" applyBorder="1"/>
    <xf numFmtId="0" fontId="8" fillId="4" borderId="0" xfId="0" applyFont="1" applyFill="1"/>
    <xf numFmtId="0" fontId="9" fillId="4" borderId="0" xfId="0" applyFont="1" applyFill="1"/>
    <xf numFmtId="9" fontId="8" fillId="4" borderId="0" xfId="1" applyFont="1" applyFill="1"/>
    <xf numFmtId="9" fontId="8" fillId="4" borderId="0" xfId="1" applyNumberFormat="1" applyFont="1" applyFill="1"/>
    <xf numFmtId="17" fontId="8" fillId="4" borderId="1" xfId="0" applyNumberFormat="1" applyFont="1" applyFill="1" applyBorder="1" applyAlignment="1">
      <alignment horizontal="left"/>
    </xf>
    <xf numFmtId="44" fontId="9" fillId="4" borderId="0" xfId="0" applyNumberFormat="1" applyFont="1" applyFill="1"/>
    <xf numFmtId="17" fontId="8" fillId="4" borderId="4" xfId="0" applyNumberFormat="1" applyFont="1" applyFill="1" applyBorder="1" applyAlignment="1">
      <alignment horizontal="left"/>
    </xf>
    <xf numFmtId="17" fontId="8" fillId="4" borderId="0" xfId="0" applyNumberFormat="1" applyFont="1" applyFill="1" applyBorder="1" applyAlignment="1">
      <alignment horizontal="left"/>
    </xf>
    <xf numFmtId="44" fontId="9" fillId="4" borderId="0" xfId="0" applyNumberFormat="1" applyFont="1" applyFill="1" applyBorder="1"/>
    <xf numFmtId="0" fontId="9" fillId="4" borderId="0" xfId="0" applyFont="1" applyFill="1" applyBorder="1"/>
    <xf numFmtId="0" fontId="10" fillId="4" borderId="0" xfId="0" applyFont="1" applyFill="1"/>
    <xf numFmtId="0" fontId="8" fillId="4" borderId="1" xfId="0" applyFont="1" applyFill="1" applyBorder="1"/>
    <xf numFmtId="9" fontId="8" fillId="4" borderId="1" xfId="1" applyFont="1" applyFill="1" applyBorder="1"/>
    <xf numFmtId="9" fontId="8" fillId="4" borderId="1" xfId="1" applyNumberFormat="1" applyFont="1" applyFill="1" applyBorder="1"/>
    <xf numFmtId="0" fontId="4" fillId="4" borderId="1" xfId="0" applyFont="1" applyFill="1" applyBorder="1"/>
    <xf numFmtId="0" fontId="3" fillId="4" borderId="2" xfId="0" applyFont="1" applyFill="1" applyBorder="1"/>
    <xf numFmtId="0" fontId="3" fillId="4" borderId="0" xfId="0" applyFont="1" applyFill="1" applyBorder="1"/>
    <xf numFmtId="0" fontId="8" fillId="4" borderId="0" xfId="0" applyFont="1" applyFill="1" applyBorder="1" applyAlignment="1" applyProtection="1"/>
    <xf numFmtId="0" fontId="3" fillId="4" borderId="1" xfId="0" applyFont="1" applyFill="1" applyBorder="1"/>
    <xf numFmtId="41" fontId="8" fillId="2" borderId="1" xfId="0" applyNumberFormat="1" applyFont="1" applyFill="1" applyBorder="1" applyAlignment="1" applyProtection="1">
      <protection locked="0"/>
    </xf>
    <xf numFmtId="0" fontId="10" fillId="4" borderId="0" xfId="0" applyFont="1" applyFill="1" applyBorder="1"/>
    <xf numFmtId="0" fontId="5" fillId="4" borderId="11" xfId="0" applyFont="1" applyFill="1" applyBorder="1"/>
    <xf numFmtId="44" fontId="5" fillId="0" borderId="14" xfId="0" applyNumberFormat="1" applyFont="1" applyBorder="1"/>
    <xf numFmtId="44" fontId="3" fillId="4" borderId="12" xfId="0" applyNumberFormat="1" applyFont="1" applyFill="1" applyBorder="1"/>
    <xf numFmtId="0" fontId="8" fillId="2" borderId="2" xfId="0" applyFont="1" applyFill="1" applyBorder="1" applyAlignment="1" applyProtection="1">
      <protection locked="0"/>
    </xf>
    <xf numFmtId="0" fontId="8" fillId="2" borderId="13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protection locked="0"/>
    </xf>
    <xf numFmtId="0" fontId="12" fillId="4" borderId="1" xfId="0" applyFont="1" applyFill="1" applyBorder="1" applyAlignment="1"/>
    <xf numFmtId="0" fontId="11" fillId="0" borderId="1" xfId="0" applyFont="1" applyBorder="1" applyAlignment="1"/>
    <xf numFmtId="44" fontId="3" fillId="4" borderId="5" xfId="0" applyNumberFormat="1" applyFont="1" applyFill="1" applyBorder="1" applyAlignment="1" applyProtection="1"/>
    <xf numFmtId="0" fontId="0" fillId="4" borderId="8" xfId="0" applyFill="1" applyBorder="1" applyAlignment="1"/>
    <xf numFmtId="0" fontId="0" fillId="4" borderId="10" xfId="0" applyFill="1" applyBorder="1" applyAlignmen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466725</xdr:colOff>
      <xdr:row>10</xdr:row>
      <xdr:rowOff>152143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01221B1-6495-49EA-8D69-95F6E7A28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33925" cy="20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D00AD-4212-4DB2-B298-CC2BCA0F279B}">
  <dimension ref="A1:DH171"/>
  <sheetViews>
    <sheetView tabSelected="1" workbookViewId="0">
      <selection activeCell="B8" sqref="B8:D8"/>
    </sheetView>
  </sheetViews>
  <sheetFormatPr defaultRowHeight="15" x14ac:dyDescent="0.25"/>
  <cols>
    <col min="1" max="1" width="55.5703125" bestFit="1" customWidth="1"/>
    <col min="2" max="3" width="22.5703125" customWidth="1"/>
    <col min="4" max="4" width="74.28515625" customWidth="1"/>
    <col min="5" max="5" width="22.5703125" bestFit="1" customWidth="1"/>
    <col min="6" max="6" width="74.28515625" customWidth="1"/>
    <col min="7" max="10" width="18.7109375" customWidth="1"/>
    <col min="11" max="16" width="18.7109375" hidden="1" customWidth="1"/>
    <col min="17" max="17" width="9.140625" hidden="1" customWidth="1"/>
    <col min="18" max="18" width="9.140625" style="10" hidden="1" customWidth="1"/>
    <col min="19" max="19" width="7.42578125" style="10" hidden="1" customWidth="1"/>
    <col min="20" max="20" width="18" style="10" hidden="1" customWidth="1"/>
    <col min="21" max="21" width="13.28515625" style="10" hidden="1" customWidth="1"/>
    <col min="22" max="22" width="10.42578125" style="10" hidden="1" customWidth="1"/>
    <col min="23" max="23" width="2" style="10" hidden="1" customWidth="1"/>
    <col min="24" max="24" width="9.140625" style="10" hidden="1" customWidth="1"/>
    <col min="25" max="25" width="18.7109375" hidden="1" customWidth="1"/>
    <col min="26" max="31" width="9.140625" style="10" customWidth="1"/>
    <col min="32" max="38" width="9.140625" customWidth="1"/>
  </cols>
  <sheetData>
    <row r="1" spans="1:9" s="10" customFormat="1" x14ac:dyDescent="0.25">
      <c r="A1" s="52" t="s">
        <v>25</v>
      </c>
    </row>
    <row r="2" spans="1:9" s="10" customFormat="1" ht="6" customHeight="1" x14ac:dyDescent="0.25">
      <c r="A2" s="52"/>
    </row>
    <row r="3" spans="1:9" s="10" customFormat="1" x14ac:dyDescent="0.25">
      <c r="A3" s="9" t="s">
        <v>39</v>
      </c>
    </row>
    <row r="4" spans="1:9" s="10" customFormat="1" x14ac:dyDescent="0.25">
      <c r="A4" s="9" t="s">
        <v>40</v>
      </c>
    </row>
    <row r="5" spans="1:9" s="10" customFormat="1" x14ac:dyDescent="0.25">
      <c r="A5" s="9"/>
    </row>
    <row r="6" spans="1:9" s="10" customFormat="1" x14ac:dyDescent="0.25">
      <c r="A6" s="52" t="s">
        <v>41</v>
      </c>
    </row>
    <row r="7" spans="1:9" s="10" customFormat="1" ht="6" customHeight="1" x14ac:dyDescent="0.25"/>
    <row r="8" spans="1:9" s="10" customFormat="1" x14ac:dyDescent="0.25">
      <c r="A8" s="57" t="s">
        <v>37</v>
      </c>
      <c r="B8" s="66"/>
      <c r="C8" s="67"/>
      <c r="D8" s="68"/>
      <c r="I8" s="14"/>
    </row>
    <row r="9" spans="1:9" s="10" customFormat="1" x14ac:dyDescent="0.25">
      <c r="A9" s="57" t="s">
        <v>38</v>
      </c>
      <c r="B9" s="66"/>
      <c r="C9" s="67"/>
      <c r="D9" s="68"/>
      <c r="I9" s="14"/>
    </row>
    <row r="10" spans="1:9" s="10" customFormat="1" x14ac:dyDescent="0.25">
      <c r="A10" s="57" t="s">
        <v>22</v>
      </c>
      <c r="B10" s="66"/>
      <c r="C10" s="67"/>
      <c r="D10" s="68"/>
      <c r="I10" s="14"/>
    </row>
    <row r="11" spans="1:9" s="10" customFormat="1" x14ac:dyDescent="0.25">
      <c r="A11" s="57" t="s">
        <v>23</v>
      </c>
      <c r="B11" s="66"/>
      <c r="C11" s="67"/>
      <c r="D11" s="68"/>
      <c r="I11" s="14"/>
    </row>
    <row r="12" spans="1:9" s="10" customFormat="1" x14ac:dyDescent="0.25">
      <c r="A12" s="57" t="s">
        <v>24</v>
      </c>
      <c r="B12" s="66"/>
      <c r="C12" s="67"/>
      <c r="D12" s="68"/>
      <c r="I12" s="14"/>
    </row>
    <row r="13" spans="1:9" s="10" customFormat="1" x14ac:dyDescent="0.25">
      <c r="A13" s="58"/>
      <c r="B13" s="59"/>
      <c r="C13" s="59"/>
      <c r="D13" s="59"/>
      <c r="I13" s="14"/>
    </row>
    <row r="14" spans="1:9" s="10" customFormat="1" x14ac:dyDescent="0.25">
      <c r="A14" s="58"/>
      <c r="B14" s="59"/>
      <c r="C14" s="59"/>
      <c r="D14" s="59"/>
      <c r="I14" s="14"/>
    </row>
    <row r="15" spans="1:9" s="10" customFormat="1" x14ac:dyDescent="0.25">
      <c r="A15" s="62" t="s">
        <v>36</v>
      </c>
      <c r="B15" s="59"/>
      <c r="C15" s="59"/>
      <c r="D15" s="59"/>
      <c r="I15" s="14"/>
    </row>
    <row r="16" spans="1:9" s="10" customFormat="1" ht="7.5" customHeight="1" x14ac:dyDescent="0.25">
      <c r="A16" s="58"/>
      <c r="B16" s="59"/>
      <c r="C16" s="59"/>
      <c r="D16" s="59"/>
      <c r="I16" s="14"/>
    </row>
    <row r="17" spans="1:112" s="10" customFormat="1" x14ac:dyDescent="0.25">
      <c r="A17" s="60" t="s">
        <v>27</v>
      </c>
      <c r="B17" s="61"/>
      <c r="C17" s="59"/>
      <c r="D17" s="59"/>
      <c r="I17" s="14"/>
    </row>
    <row r="18" spans="1:112" s="10" customFormat="1" x14ac:dyDescent="0.25">
      <c r="A18" s="58"/>
      <c r="B18" s="14"/>
      <c r="D18" s="14"/>
      <c r="I18" s="14"/>
    </row>
    <row r="19" spans="1:112" s="10" customFormat="1" x14ac:dyDescent="0.25">
      <c r="A19" s="58"/>
      <c r="B19" s="14"/>
      <c r="D19" s="14"/>
      <c r="I19" s="14"/>
    </row>
    <row r="20" spans="1:112" s="10" customFormat="1" x14ac:dyDescent="0.25">
      <c r="A20" s="62" t="s">
        <v>30</v>
      </c>
      <c r="B20" s="14"/>
      <c r="D20" s="14"/>
      <c r="I20" s="14"/>
    </row>
    <row r="21" spans="1:112" s="10" customFormat="1" ht="8.25" customHeight="1" x14ac:dyDescent="0.25"/>
    <row r="22" spans="1:112" ht="26.25" x14ac:dyDescent="0.25">
      <c r="A22" s="3" t="s">
        <v>0</v>
      </c>
      <c r="B22" s="4" t="s">
        <v>7</v>
      </c>
      <c r="C22" s="4" t="s">
        <v>33</v>
      </c>
      <c r="D22" s="4" t="s">
        <v>31</v>
      </c>
      <c r="E22" s="4" t="s">
        <v>35</v>
      </c>
      <c r="F22" s="4" t="s">
        <v>34</v>
      </c>
      <c r="G22" s="4" t="s">
        <v>26</v>
      </c>
      <c r="H22" s="3" t="s">
        <v>4</v>
      </c>
      <c r="I22" s="4" t="s">
        <v>32</v>
      </c>
      <c r="J22" s="11"/>
      <c r="K22" s="53" t="s">
        <v>2</v>
      </c>
      <c r="L22" s="53" t="s">
        <v>5</v>
      </c>
      <c r="M22" s="53" t="s">
        <v>6</v>
      </c>
      <c r="N22" s="53" t="s">
        <v>3</v>
      </c>
      <c r="O22" s="42"/>
      <c r="P22" s="42"/>
      <c r="Q22" s="42"/>
      <c r="R22" s="42"/>
      <c r="S22" s="43"/>
      <c r="T22" s="43" t="s">
        <v>21</v>
      </c>
      <c r="U22" s="43" t="s">
        <v>20</v>
      </c>
      <c r="V22" s="43"/>
      <c r="W22" s="43"/>
      <c r="X22" s="43"/>
      <c r="Y22" s="56" t="s">
        <v>1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</row>
    <row r="23" spans="1:112" x14ac:dyDescent="0.25">
      <c r="A23" s="5" t="s">
        <v>8</v>
      </c>
      <c r="B23" s="15"/>
      <c r="C23" s="15"/>
      <c r="D23" s="15"/>
      <c r="E23" s="1" t="str">
        <f>IF(W23&gt;0,"JA","GEEN TOELICHTING NODIG")</f>
        <v>GEEN TOELICHTING NODIG</v>
      </c>
      <c r="F23" s="15"/>
      <c r="G23" s="15"/>
      <c r="H23" s="2">
        <f t="shared" ref="H23:H28" si="0">SUM(K23:N23)</f>
        <v>0</v>
      </c>
      <c r="I23" s="1">
        <f t="shared" ref="I23:I28" si="1">G23*H23</f>
        <v>0</v>
      </c>
      <c r="J23" s="12"/>
      <c r="K23" s="54">
        <f t="shared" ref="K23:K34" si="2">IF(Y23&lt;0.3,0,0)</f>
        <v>0</v>
      </c>
      <c r="L23" s="55">
        <f t="shared" ref="L23:L34" si="3">IF(AND(Y23&gt;=0.3,Y23&lt;0.5),0.3,0)</f>
        <v>0</v>
      </c>
      <c r="M23" s="54">
        <f t="shared" ref="M23:M34" si="4">IF(AND(Y23&gt;=0.5,Y23&lt;0.7),0.4,0)</f>
        <v>0</v>
      </c>
      <c r="N23" s="53">
        <f t="shared" ref="N23:N34" si="5">IF(Y23&gt;=0.7,0.5,0)</f>
        <v>0</v>
      </c>
      <c r="O23" s="42"/>
      <c r="P23" s="45" t="e">
        <f t="shared" ref="P23:P34" si="6">1-(C23/B23)</f>
        <v>#DIV/0!</v>
      </c>
      <c r="Q23" s="42"/>
      <c r="R23" s="42"/>
      <c r="S23" s="46" t="s">
        <v>8</v>
      </c>
      <c r="T23" s="47">
        <f t="shared" ref="T23:T28" si="7">$B$35/12</f>
        <v>0</v>
      </c>
      <c r="U23" s="47">
        <f>T23*0.2</f>
        <v>0</v>
      </c>
      <c r="V23" s="47">
        <f>T23+U23</f>
        <v>0</v>
      </c>
      <c r="W23" s="43">
        <f>IF(B23&gt;V23,1,0)</f>
        <v>0</v>
      </c>
      <c r="X23" s="43"/>
      <c r="Y23" s="17">
        <f t="shared" ref="Y23:Y28" si="8">IF(ISERROR(P23),0,P23)</f>
        <v>0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</row>
    <row r="24" spans="1:112" x14ac:dyDescent="0.25">
      <c r="A24" s="5" t="s">
        <v>9</v>
      </c>
      <c r="B24" s="15"/>
      <c r="C24" s="15"/>
      <c r="D24" s="15"/>
      <c r="E24" s="1" t="str">
        <f t="shared" ref="E24:E28" si="9">IF(W24&gt;0,"JA","GEEN TOELICHTING NODIG")</f>
        <v>GEEN TOELICHTING NODIG</v>
      </c>
      <c r="F24" s="15"/>
      <c r="G24" s="15"/>
      <c r="H24" s="2">
        <f t="shared" si="0"/>
        <v>0</v>
      </c>
      <c r="I24" s="1">
        <f t="shared" si="1"/>
        <v>0</v>
      </c>
      <c r="J24" s="12"/>
      <c r="K24" s="54">
        <f t="shared" si="2"/>
        <v>0</v>
      </c>
      <c r="L24" s="55">
        <f t="shared" si="3"/>
        <v>0</v>
      </c>
      <c r="M24" s="54">
        <f t="shared" si="4"/>
        <v>0</v>
      </c>
      <c r="N24" s="53">
        <f t="shared" si="5"/>
        <v>0</v>
      </c>
      <c r="O24" s="42"/>
      <c r="P24" s="45" t="e">
        <f t="shared" si="6"/>
        <v>#DIV/0!</v>
      </c>
      <c r="Q24" s="42"/>
      <c r="R24" s="42"/>
      <c r="S24" s="46" t="s">
        <v>9</v>
      </c>
      <c r="T24" s="47">
        <f t="shared" si="7"/>
        <v>0</v>
      </c>
      <c r="U24" s="47">
        <f t="shared" ref="U24:U28" si="10">T24*0.2</f>
        <v>0</v>
      </c>
      <c r="V24" s="47">
        <f t="shared" ref="V24:V28" si="11">T24+U24</f>
        <v>0</v>
      </c>
      <c r="W24" s="43">
        <f t="shared" ref="W24:W28" si="12">IF(B24&gt;V24,1,0)</f>
        <v>0</v>
      </c>
      <c r="X24" s="43"/>
      <c r="Y24" s="17">
        <f t="shared" si="8"/>
        <v>0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</row>
    <row r="25" spans="1:112" x14ac:dyDescent="0.25">
      <c r="A25" s="5" t="s">
        <v>10</v>
      </c>
      <c r="B25" s="15"/>
      <c r="C25" s="15"/>
      <c r="D25" s="15"/>
      <c r="E25" s="1" t="str">
        <f t="shared" si="9"/>
        <v>GEEN TOELICHTING NODIG</v>
      </c>
      <c r="F25" s="15"/>
      <c r="G25" s="15"/>
      <c r="H25" s="2">
        <f t="shared" si="0"/>
        <v>0</v>
      </c>
      <c r="I25" s="1">
        <f t="shared" si="1"/>
        <v>0</v>
      </c>
      <c r="J25" s="12"/>
      <c r="K25" s="54">
        <f t="shared" si="2"/>
        <v>0</v>
      </c>
      <c r="L25" s="55">
        <f t="shared" si="3"/>
        <v>0</v>
      </c>
      <c r="M25" s="54">
        <f t="shared" si="4"/>
        <v>0</v>
      </c>
      <c r="N25" s="53">
        <f t="shared" si="5"/>
        <v>0</v>
      </c>
      <c r="O25" s="42"/>
      <c r="P25" s="45" t="e">
        <f t="shared" si="6"/>
        <v>#DIV/0!</v>
      </c>
      <c r="Q25" s="42"/>
      <c r="R25" s="42"/>
      <c r="S25" s="46" t="s">
        <v>10</v>
      </c>
      <c r="T25" s="47">
        <f t="shared" si="7"/>
        <v>0</v>
      </c>
      <c r="U25" s="47">
        <f t="shared" si="10"/>
        <v>0</v>
      </c>
      <c r="V25" s="47">
        <f t="shared" si="11"/>
        <v>0</v>
      </c>
      <c r="W25" s="43">
        <f t="shared" si="12"/>
        <v>0</v>
      </c>
      <c r="X25" s="43"/>
      <c r="Y25" s="17">
        <f t="shared" si="8"/>
        <v>0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</row>
    <row r="26" spans="1:112" x14ac:dyDescent="0.25">
      <c r="A26" s="5" t="s">
        <v>11</v>
      </c>
      <c r="B26" s="15"/>
      <c r="C26" s="15"/>
      <c r="D26" s="15"/>
      <c r="E26" s="1" t="str">
        <f t="shared" si="9"/>
        <v>GEEN TOELICHTING NODIG</v>
      </c>
      <c r="F26" s="15"/>
      <c r="G26" s="15"/>
      <c r="H26" s="2">
        <f t="shared" si="0"/>
        <v>0</v>
      </c>
      <c r="I26" s="1">
        <f t="shared" si="1"/>
        <v>0</v>
      </c>
      <c r="J26" s="12"/>
      <c r="K26" s="54">
        <f t="shared" si="2"/>
        <v>0</v>
      </c>
      <c r="L26" s="55">
        <f t="shared" si="3"/>
        <v>0</v>
      </c>
      <c r="M26" s="54">
        <f t="shared" si="4"/>
        <v>0</v>
      </c>
      <c r="N26" s="53">
        <f t="shared" si="5"/>
        <v>0</v>
      </c>
      <c r="O26" s="42"/>
      <c r="P26" s="45" t="e">
        <f t="shared" si="6"/>
        <v>#DIV/0!</v>
      </c>
      <c r="Q26" s="42"/>
      <c r="R26" s="42"/>
      <c r="S26" s="46" t="s">
        <v>11</v>
      </c>
      <c r="T26" s="47">
        <f t="shared" si="7"/>
        <v>0</v>
      </c>
      <c r="U26" s="47">
        <f t="shared" si="10"/>
        <v>0</v>
      </c>
      <c r="V26" s="47">
        <f t="shared" si="11"/>
        <v>0</v>
      </c>
      <c r="W26" s="43">
        <f t="shared" si="12"/>
        <v>0</v>
      </c>
      <c r="X26" s="43"/>
      <c r="Y26" s="17">
        <f t="shared" si="8"/>
        <v>0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</row>
    <row r="27" spans="1:112" x14ac:dyDescent="0.25">
      <c r="A27" s="5" t="s">
        <v>12</v>
      </c>
      <c r="B27" s="15"/>
      <c r="C27" s="15"/>
      <c r="D27" s="15"/>
      <c r="E27" s="1" t="str">
        <f t="shared" si="9"/>
        <v>GEEN TOELICHTING NODIG</v>
      </c>
      <c r="F27" s="15"/>
      <c r="G27" s="15"/>
      <c r="H27" s="2">
        <f t="shared" si="0"/>
        <v>0</v>
      </c>
      <c r="I27" s="1">
        <f t="shared" si="1"/>
        <v>0</v>
      </c>
      <c r="J27" s="12"/>
      <c r="K27" s="54">
        <f t="shared" si="2"/>
        <v>0</v>
      </c>
      <c r="L27" s="55">
        <f t="shared" si="3"/>
        <v>0</v>
      </c>
      <c r="M27" s="54">
        <f t="shared" si="4"/>
        <v>0</v>
      </c>
      <c r="N27" s="53">
        <f t="shared" si="5"/>
        <v>0</v>
      </c>
      <c r="O27" s="42"/>
      <c r="P27" s="45" t="e">
        <f t="shared" si="6"/>
        <v>#DIV/0!</v>
      </c>
      <c r="Q27" s="42"/>
      <c r="R27" s="42"/>
      <c r="S27" s="46" t="s">
        <v>12</v>
      </c>
      <c r="T27" s="47">
        <f t="shared" si="7"/>
        <v>0</v>
      </c>
      <c r="U27" s="47">
        <f t="shared" si="10"/>
        <v>0</v>
      </c>
      <c r="V27" s="47">
        <f t="shared" si="11"/>
        <v>0</v>
      </c>
      <c r="W27" s="43">
        <f t="shared" si="12"/>
        <v>0</v>
      </c>
      <c r="X27" s="43"/>
      <c r="Y27" s="17">
        <f t="shared" si="8"/>
        <v>0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</row>
    <row r="28" spans="1:112" x14ac:dyDescent="0.25">
      <c r="A28" s="5" t="s">
        <v>13</v>
      </c>
      <c r="B28" s="15"/>
      <c r="C28" s="16"/>
      <c r="D28" s="16"/>
      <c r="E28" s="1" t="str">
        <f t="shared" si="9"/>
        <v>GEEN TOELICHTING NODIG</v>
      </c>
      <c r="F28" s="16"/>
      <c r="G28" s="16"/>
      <c r="H28" s="8">
        <f t="shared" si="0"/>
        <v>0</v>
      </c>
      <c r="I28" s="13">
        <f t="shared" si="1"/>
        <v>0</v>
      </c>
      <c r="J28" s="12"/>
      <c r="K28" s="54">
        <f t="shared" si="2"/>
        <v>0</v>
      </c>
      <c r="L28" s="55">
        <f t="shared" si="3"/>
        <v>0</v>
      </c>
      <c r="M28" s="54">
        <f t="shared" si="4"/>
        <v>0</v>
      </c>
      <c r="N28" s="53">
        <f t="shared" si="5"/>
        <v>0</v>
      </c>
      <c r="O28" s="42"/>
      <c r="P28" s="45" t="e">
        <f t="shared" si="6"/>
        <v>#DIV/0!</v>
      </c>
      <c r="Q28" s="42"/>
      <c r="R28" s="42"/>
      <c r="S28" s="48" t="s">
        <v>13</v>
      </c>
      <c r="T28" s="47">
        <f t="shared" si="7"/>
        <v>0</v>
      </c>
      <c r="U28" s="47">
        <f t="shared" si="10"/>
        <v>0</v>
      </c>
      <c r="V28" s="47">
        <f t="shared" si="11"/>
        <v>0</v>
      </c>
      <c r="W28" s="43">
        <f t="shared" si="12"/>
        <v>0</v>
      </c>
      <c r="X28" s="43"/>
      <c r="Y28" s="18">
        <f t="shared" si="8"/>
        <v>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</row>
    <row r="29" spans="1:112" x14ac:dyDescent="0.25">
      <c r="A29" s="5" t="s">
        <v>14</v>
      </c>
      <c r="B29" s="19"/>
      <c r="C29" s="71"/>
      <c r="D29" s="35"/>
      <c r="E29" s="34"/>
      <c r="F29" s="35"/>
      <c r="G29" s="35"/>
      <c r="H29" s="27"/>
      <c r="I29" s="40"/>
      <c r="J29" s="12"/>
      <c r="K29" s="54">
        <f t="shared" si="2"/>
        <v>0</v>
      </c>
      <c r="L29" s="55">
        <f t="shared" si="3"/>
        <v>0</v>
      </c>
      <c r="M29" s="54">
        <f t="shared" si="4"/>
        <v>0</v>
      </c>
      <c r="N29" s="53">
        <f t="shared" si="5"/>
        <v>0</v>
      </c>
      <c r="O29" s="42"/>
      <c r="P29" s="45" t="e">
        <f t="shared" si="6"/>
        <v>#DIV/0!</v>
      </c>
      <c r="Q29" s="42"/>
      <c r="R29" s="42"/>
      <c r="S29" s="49"/>
      <c r="T29" s="50"/>
      <c r="U29" s="50"/>
      <c r="V29" s="50"/>
      <c r="W29" s="51"/>
      <c r="X29" s="43"/>
      <c r="Y29" s="25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</row>
    <row r="30" spans="1:112" x14ac:dyDescent="0.25">
      <c r="A30" s="5" t="s">
        <v>15</v>
      </c>
      <c r="B30" s="19"/>
      <c r="C30" s="72"/>
      <c r="D30" s="22"/>
      <c r="E30" s="33"/>
      <c r="F30" s="22"/>
      <c r="G30" s="22"/>
      <c r="H30" s="24"/>
      <c r="I30" s="41"/>
      <c r="J30" s="12"/>
      <c r="K30" s="54">
        <f t="shared" si="2"/>
        <v>0</v>
      </c>
      <c r="L30" s="55">
        <f t="shared" si="3"/>
        <v>0</v>
      </c>
      <c r="M30" s="54">
        <f t="shared" si="4"/>
        <v>0</v>
      </c>
      <c r="N30" s="53">
        <f t="shared" si="5"/>
        <v>0</v>
      </c>
      <c r="O30" s="42"/>
      <c r="P30" s="45" t="e">
        <f t="shared" si="6"/>
        <v>#DIV/0!</v>
      </c>
      <c r="Q30" s="42"/>
      <c r="R30" s="42"/>
      <c r="S30" s="42"/>
      <c r="T30" s="42"/>
      <c r="U30" s="42"/>
      <c r="V30" s="43"/>
      <c r="W30" s="43"/>
      <c r="X30" s="43"/>
      <c r="Y30" s="23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</row>
    <row r="31" spans="1:112" x14ac:dyDescent="0.25">
      <c r="A31" s="5" t="s">
        <v>16</v>
      </c>
      <c r="B31" s="19"/>
      <c r="C31" s="72"/>
      <c r="D31" s="22"/>
      <c r="E31" s="33"/>
      <c r="F31" s="22"/>
      <c r="G31" s="22"/>
      <c r="H31" s="24"/>
      <c r="I31" s="41"/>
      <c r="J31" s="12"/>
      <c r="K31" s="54">
        <f t="shared" si="2"/>
        <v>0</v>
      </c>
      <c r="L31" s="55">
        <f t="shared" si="3"/>
        <v>0</v>
      </c>
      <c r="M31" s="54">
        <f t="shared" si="4"/>
        <v>0</v>
      </c>
      <c r="N31" s="53">
        <f t="shared" si="5"/>
        <v>0</v>
      </c>
      <c r="O31" s="42"/>
      <c r="P31" s="45" t="e">
        <f t="shared" si="6"/>
        <v>#DIV/0!</v>
      </c>
      <c r="Q31" s="42"/>
      <c r="R31" s="42"/>
      <c r="S31" s="42"/>
      <c r="T31" s="42"/>
      <c r="U31" s="42"/>
      <c r="V31" s="43"/>
      <c r="W31" s="43"/>
      <c r="X31" s="43"/>
      <c r="Y31" s="23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</row>
    <row r="32" spans="1:112" x14ac:dyDescent="0.25">
      <c r="A32" s="5" t="s">
        <v>17</v>
      </c>
      <c r="B32" s="19"/>
      <c r="C32" s="72"/>
      <c r="D32" s="22"/>
      <c r="E32" s="33"/>
      <c r="F32" s="22"/>
      <c r="G32" s="22"/>
      <c r="H32" s="24"/>
      <c r="I32" s="41"/>
      <c r="J32" s="12"/>
      <c r="K32" s="54">
        <f t="shared" si="2"/>
        <v>0</v>
      </c>
      <c r="L32" s="55">
        <f t="shared" si="3"/>
        <v>0</v>
      </c>
      <c r="M32" s="54">
        <f t="shared" si="4"/>
        <v>0</v>
      </c>
      <c r="N32" s="53">
        <f t="shared" si="5"/>
        <v>0</v>
      </c>
      <c r="O32" s="42"/>
      <c r="P32" s="45" t="e">
        <f t="shared" si="6"/>
        <v>#DIV/0!</v>
      </c>
      <c r="Q32" s="42"/>
      <c r="R32" s="42"/>
      <c r="S32" s="42"/>
      <c r="T32" s="42"/>
      <c r="U32" s="42"/>
      <c r="V32" s="43"/>
      <c r="W32" s="43"/>
      <c r="X32" s="43"/>
      <c r="Y32" s="23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</row>
    <row r="33" spans="1:112" x14ac:dyDescent="0.25">
      <c r="A33" s="5" t="s">
        <v>18</v>
      </c>
      <c r="B33" s="19"/>
      <c r="C33" s="72"/>
      <c r="D33" s="22"/>
      <c r="E33" s="33"/>
      <c r="F33" s="22"/>
      <c r="G33" s="22"/>
      <c r="H33" s="24"/>
      <c r="I33" s="41"/>
      <c r="J33" s="12"/>
      <c r="K33" s="54">
        <f t="shared" si="2"/>
        <v>0</v>
      </c>
      <c r="L33" s="55">
        <f t="shared" si="3"/>
        <v>0</v>
      </c>
      <c r="M33" s="54">
        <f t="shared" si="4"/>
        <v>0</v>
      </c>
      <c r="N33" s="53">
        <f t="shared" si="5"/>
        <v>0</v>
      </c>
      <c r="O33" s="42"/>
      <c r="P33" s="45" t="e">
        <f t="shared" si="6"/>
        <v>#DIV/0!</v>
      </c>
      <c r="Q33" s="42"/>
      <c r="R33" s="42"/>
      <c r="S33" s="42"/>
      <c r="T33" s="42"/>
      <c r="U33" s="42"/>
      <c r="V33" s="43"/>
      <c r="W33" s="43"/>
      <c r="X33" s="43"/>
      <c r="Y33" s="23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</row>
    <row r="34" spans="1:112" x14ac:dyDescent="0.25">
      <c r="A34" s="5" t="s">
        <v>19</v>
      </c>
      <c r="B34" s="19"/>
      <c r="C34" s="73"/>
      <c r="D34" s="37"/>
      <c r="E34" s="36"/>
      <c r="F34" s="37"/>
      <c r="G34" s="37"/>
      <c r="H34" s="28"/>
      <c r="I34" s="65"/>
      <c r="J34" s="12"/>
      <c r="K34" s="54">
        <f t="shared" si="2"/>
        <v>0</v>
      </c>
      <c r="L34" s="55">
        <f t="shared" si="3"/>
        <v>0</v>
      </c>
      <c r="M34" s="54">
        <f t="shared" si="4"/>
        <v>0</v>
      </c>
      <c r="N34" s="53">
        <f t="shared" si="5"/>
        <v>0</v>
      </c>
      <c r="O34" s="42"/>
      <c r="P34" s="45" t="e">
        <f t="shared" si="6"/>
        <v>#DIV/0!</v>
      </c>
      <c r="Q34" s="42"/>
      <c r="R34" s="42"/>
      <c r="S34" s="42"/>
      <c r="T34" s="42"/>
      <c r="U34" s="42"/>
      <c r="V34" s="43"/>
      <c r="W34" s="43"/>
      <c r="X34" s="43"/>
      <c r="Y34" s="26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</row>
    <row r="35" spans="1:112" ht="15.75" thickBot="1" x14ac:dyDescent="0.3">
      <c r="A35" s="6" t="s">
        <v>29</v>
      </c>
      <c r="B35" s="7">
        <f>SUM(B23:B34)</f>
        <v>0</v>
      </c>
      <c r="C35" s="20">
        <f>SUM(C23:C34)</f>
        <v>0</v>
      </c>
      <c r="D35" s="30"/>
      <c r="E35" s="31"/>
      <c r="F35" s="32"/>
      <c r="G35" s="29">
        <f t="shared" ref="G35:I35" si="13">SUM(G23:G34)</f>
        <v>0</v>
      </c>
      <c r="H35" s="63"/>
      <c r="I35" s="64">
        <f t="shared" si="13"/>
        <v>0</v>
      </c>
      <c r="J35" s="9"/>
      <c r="K35" s="44"/>
      <c r="L35" s="45"/>
      <c r="M35" s="44"/>
      <c r="N35" s="42"/>
      <c r="O35" s="42"/>
      <c r="P35" s="45"/>
      <c r="Q35" s="42"/>
      <c r="R35" s="42"/>
      <c r="S35" s="42"/>
      <c r="T35" s="42"/>
      <c r="U35" s="42"/>
      <c r="V35" s="43"/>
      <c r="W35" s="43"/>
      <c r="X35" s="43"/>
      <c r="Y35" s="21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</row>
    <row r="36" spans="1:11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3"/>
      <c r="X36" s="43"/>
      <c r="Y36" s="9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</row>
    <row r="37" spans="1:112" s="10" customFormat="1" x14ac:dyDescent="0.25">
      <c r="A37" s="60" t="s">
        <v>28</v>
      </c>
      <c r="B37" s="69" t="str">
        <f>IF(B17=B35,"correct","de gespecificeerde omzet 2019 sluit niet aan op de totale omzet volgens de jaarrekening 2019")</f>
        <v>correct</v>
      </c>
      <c r="C37" s="70"/>
      <c r="D37" s="70"/>
      <c r="E37" s="9"/>
      <c r="F37" s="9"/>
      <c r="G37" s="9"/>
      <c r="H37" s="9"/>
      <c r="I37" s="9"/>
      <c r="J37" s="9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  <c r="W37" s="43"/>
      <c r="X37" s="43"/>
      <c r="Y37" s="9"/>
    </row>
    <row r="38" spans="1:112" s="10" customFormat="1" x14ac:dyDescent="0.25"/>
    <row r="39" spans="1:112" s="10" customFormat="1" x14ac:dyDescent="0.25"/>
    <row r="40" spans="1:112" s="10" customFormat="1" x14ac:dyDescent="0.25"/>
    <row r="41" spans="1:112" s="10" customFormat="1" x14ac:dyDescent="0.25"/>
    <row r="42" spans="1:112" s="10" customFormat="1" x14ac:dyDescent="0.25"/>
    <row r="43" spans="1:112" s="10" customFormat="1" x14ac:dyDescent="0.25"/>
    <row r="44" spans="1:112" s="10" customFormat="1" x14ac:dyDescent="0.25"/>
    <row r="45" spans="1:112" s="10" customFormat="1" x14ac:dyDescent="0.25"/>
    <row r="46" spans="1:112" s="10" customFormat="1" x14ac:dyDescent="0.25">
      <c r="A46" s="38"/>
      <c r="B46" s="39"/>
      <c r="C46" s="39"/>
      <c r="H46" s="14"/>
      <c r="Y46" s="39"/>
    </row>
    <row r="47" spans="1:112" s="10" customFormat="1" x14ac:dyDescent="0.25">
      <c r="A47" s="38"/>
      <c r="B47" s="39"/>
      <c r="C47" s="39"/>
      <c r="H47" s="14"/>
      <c r="Y47" s="39"/>
    </row>
    <row r="48" spans="1:112" s="10" customFormat="1" x14ac:dyDescent="0.25">
      <c r="A48" s="38"/>
      <c r="B48" s="39"/>
      <c r="C48" s="39"/>
      <c r="H48" s="14"/>
      <c r="Y48" s="39"/>
    </row>
    <row r="49" spans="1:25" s="10" customFormat="1" x14ac:dyDescent="0.25">
      <c r="A49" s="38"/>
      <c r="B49" s="39"/>
      <c r="C49" s="39"/>
      <c r="H49" s="14"/>
      <c r="Y49" s="39"/>
    </row>
    <row r="50" spans="1:25" s="10" customFormat="1" x14ac:dyDescent="0.25">
      <c r="A50" s="38"/>
      <c r="B50" s="39"/>
      <c r="C50" s="39"/>
      <c r="H50" s="14"/>
      <c r="Y50" s="39"/>
    </row>
    <row r="51" spans="1:25" s="10" customFormat="1" x14ac:dyDescent="0.25">
      <c r="A51" s="14"/>
      <c r="B51" s="14"/>
      <c r="C51" s="14"/>
      <c r="H51" s="14"/>
      <c r="Y51" s="14"/>
    </row>
    <row r="52" spans="1:25" s="10" customFormat="1" x14ac:dyDescent="0.25"/>
    <row r="53" spans="1:25" s="10" customFormat="1" x14ac:dyDescent="0.25"/>
    <row r="54" spans="1:25" s="10" customFormat="1" x14ac:dyDescent="0.25"/>
    <row r="55" spans="1:25" s="10" customFormat="1" x14ac:dyDescent="0.25"/>
    <row r="56" spans="1:25" s="10" customFormat="1" x14ac:dyDescent="0.25"/>
    <row r="57" spans="1:25" s="10" customFormat="1" x14ac:dyDescent="0.25"/>
    <row r="58" spans="1:25" s="10" customFormat="1" x14ac:dyDescent="0.25"/>
    <row r="59" spans="1:25" s="10" customFormat="1" x14ac:dyDescent="0.25"/>
    <row r="60" spans="1:25" s="10" customFormat="1" x14ac:dyDescent="0.25"/>
    <row r="61" spans="1:25" s="10" customFormat="1" x14ac:dyDescent="0.25"/>
    <row r="62" spans="1:25" s="10" customFormat="1" x14ac:dyDescent="0.25"/>
    <row r="63" spans="1:25" s="10" customFormat="1" x14ac:dyDescent="0.25"/>
    <row r="64" spans="1:25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</sheetData>
  <sheetProtection sheet="1" selectLockedCells="1"/>
  <mergeCells count="7">
    <mergeCell ref="B8:D8"/>
    <mergeCell ref="B10:D10"/>
    <mergeCell ref="B11:D11"/>
    <mergeCell ref="B12:D12"/>
    <mergeCell ref="B37:D37"/>
    <mergeCell ref="C29:C34"/>
    <mergeCell ref="B9:D9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A5C5A-FDB0-4B81-A35F-5E98DB0C4E63}">
  <dimension ref="A1"/>
  <sheetViews>
    <sheetView workbookViewId="0">
      <selection activeCell="G26" sqref="G2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Gemeente Utrecht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Sluijs, Willem van der</dc:creator>
  <cp:lastModifiedBy>Sluijs, Willem van der</cp:lastModifiedBy>
  <dcterms:created xsi:type="dcterms:W3CDTF">2021-04-09T11:28:55Z</dcterms:created>
  <dcterms:modified xsi:type="dcterms:W3CDTF">2021-05-02T09:06:52Z</dcterms:modified>
</cp:coreProperties>
</file>